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235" windowHeight="7500"/>
  </bookViews>
  <sheets>
    <sheet name=" USPOREDBA" sheetId="1" r:id="rId1"/>
  </sheets>
  <calcPr calcId="124519"/>
</workbook>
</file>

<file path=xl/calcChain.xml><?xml version="1.0" encoding="utf-8"?>
<calcChain xmlns="http://schemas.openxmlformats.org/spreadsheetml/2006/main">
  <c r="F54" i="1"/>
  <c r="F11"/>
  <c r="G11" s="1"/>
  <c r="F53"/>
  <c r="G53" s="1"/>
  <c r="F13"/>
  <c r="G13" s="1"/>
  <c r="F15"/>
  <c r="G15" s="1"/>
  <c r="F16"/>
  <c r="G16" s="1"/>
  <c r="F17"/>
  <c r="G17" s="1"/>
  <c r="F19"/>
  <c r="G19" s="1"/>
  <c r="F21"/>
  <c r="F22"/>
  <c r="G22" s="1"/>
  <c r="F23"/>
  <c r="G23" s="1"/>
  <c r="F24"/>
  <c r="G24" s="1"/>
  <c r="F26"/>
  <c r="G26" s="1"/>
  <c r="F27"/>
  <c r="G27" s="1"/>
  <c r="F29"/>
  <c r="G29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8"/>
  <c r="G48" s="1"/>
  <c r="F12"/>
  <c r="G12" s="1"/>
  <c r="F46" l="1"/>
  <c r="G46" s="1"/>
</calcChain>
</file>

<file path=xl/sharedStrings.xml><?xml version="1.0" encoding="utf-8"?>
<sst xmlns="http://schemas.openxmlformats.org/spreadsheetml/2006/main" count="69" uniqueCount="66">
  <si>
    <t xml:space="preserve">ZDRAVSTVENA USTANOVA  </t>
  </si>
  <si>
    <t>THALASSOTHERAPIA OPATIJA,M.TITA 188/1, 51410 OPATIJA</t>
  </si>
  <si>
    <t xml:space="preserve">   </t>
  </si>
  <si>
    <t>POKAZATELJI FINANCIJSKOG POSLOVANJA</t>
  </si>
  <si>
    <t>Red. Br.</t>
  </si>
  <si>
    <t>P O K A Z A T E L J I</t>
  </si>
  <si>
    <t>I.  PRIHODI - PRIMICI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</si>
  <si>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</si>
  <si>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</si>
  <si>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</si>
  <si>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</si>
  <si>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</si>
  <si>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</si>
  <si>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</si>
  <si>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</si>
  <si>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</si>
  <si>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>UKUPNI PRIHODI (1 - 7)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</si>
  <si>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</si>
  <si>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</si>
  <si>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</si>
  <si>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</si>
  <si>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</si>
  <si>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</si>
  <si>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</si>
  <si>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</si>
  <si>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</si>
  <si>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</si>
  <si>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</si>
  <si>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</si>
  <si>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</si>
  <si>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</si>
  <si>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</si>
  <si>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izdaci (1 - 14)</t>
  </si>
  <si>
    <t>Bruto plaće</t>
  </si>
  <si>
    <t>Doprinosi na plaće</t>
  </si>
  <si>
    <t>Izdaci za prijevoz zaposlenika</t>
  </si>
  <si>
    <t>Ukupni rashodi za zaposlene (15- 19)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</si>
  <si>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</si>
  <si>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</si>
  <si>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</si>
  <si>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</si>
  <si>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</si>
  <si>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t>UKUPNI RASHODI I IZDACI (1-24)</t>
  </si>
  <si>
    <t>Višak prihoda nad izdacima</t>
  </si>
  <si>
    <t>Manjak prihoda</t>
  </si>
  <si>
    <t>*Prihodi od HZZO-a - fakturirano iznad ugovorenog iznosa u opravdanim razlozima</t>
  </si>
  <si>
    <t xml:space="preserve"> Napomena: Potrebno obrazložiti razloge fakturiranja  iznad ugovorenog iznosa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</si>
  <si>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</si>
  <si>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</si>
  <si>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</si>
  <si>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</si>
  <si>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</si>
  <si>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>Vt</t>
  </si>
  <si>
    <t>%</t>
  </si>
  <si>
    <r>
      <t>- za usluge izvan ugovorenog limita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</si>
  <si>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- s osnova ozljeda na radu i prof.bol.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</si>
  <si>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rashodi za zaposlene 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</si>
  <si>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9"/>
        <color indexed="8"/>
        <rFont val="Arial"/>
        <family val="2"/>
        <charset val="238"/>
      </rPr>
      <t>3)</t>
    </r>
  </si>
  <si>
    <t>Prihodi od HZZO (proračuna RH)</t>
  </si>
  <si>
    <t>Prihodi od EU projekata</t>
  </si>
  <si>
    <t>Izdaci vezani za EU projekte</t>
  </si>
  <si>
    <t>-</t>
  </si>
  <si>
    <t xml:space="preserve"> ili neizvršeno do ugovorenog iznosa </t>
  </si>
  <si>
    <t>ZA MJESEC STUDENI 2017./2018.</t>
  </si>
  <si>
    <t>11./2017.</t>
  </si>
  <si>
    <t>11./2018.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</si>
</sst>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8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0" xfId="0" applyNumberFormat="1" applyFont="1" applyBorder="1"/>
    <xf numFmtId="0" fontId="5" fillId="0" borderId="24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0" borderId="17" xfId="2" applyFont="1" applyBorder="1" applyAlignment="1" applyProtection="1">
      <alignment vertical="center"/>
      <protection locked="0"/>
    </xf>
    <xf numFmtId="0" fontId="5" fillId="0" borderId="18" xfId="2" applyFont="1" applyBorder="1" applyProtection="1">
      <protection locked="0"/>
    </xf>
    <xf numFmtId="0" fontId="5" fillId="0" borderId="19" xfId="2" applyFont="1" applyBorder="1"/>
    <xf numFmtId="0" fontId="4" fillId="0" borderId="16" xfId="1" applyFont="1" applyFill="1" applyBorder="1" applyAlignment="1">
      <alignment horizontal="center" vertical="center"/>
    </xf>
    <xf numFmtId="4" fontId="4" fillId="2" borderId="16" xfId="1" applyNumberFormat="1" applyFont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2" borderId="16" xfId="1" applyNumberFormat="1" applyFont="1" applyBorder="1" applyAlignment="1">
      <alignment horizontal="center" vertical="center"/>
    </xf>
    <xf numFmtId="4" fontId="5" fillId="2" borderId="2" xfId="1" applyNumberFormat="1" applyFont="1" applyBorder="1" applyAlignment="1">
      <alignment horizontal="center" vertical="center"/>
    </xf>
    <xf numFmtId="4" fontId="8" fillId="2" borderId="1" xfId="1" applyNumberFormat="1" applyFont="1" applyBorder="1" applyAlignment="1">
      <alignment horizontal="center" vertical="center"/>
    </xf>
    <xf numFmtId="49" fontId="5" fillId="0" borderId="1" xfId="2" applyNumberFormat="1" applyFont="1" applyBorder="1"/>
    <xf numFmtId="4" fontId="8" fillId="2" borderId="4" xfId="1" applyNumberFormat="1" applyFont="1" applyBorder="1" applyAlignment="1">
      <alignment horizontal="center" vertical="center"/>
    </xf>
    <xf numFmtId="0" fontId="5" fillId="0" borderId="0" xfId="2" applyFont="1" applyProtection="1">
      <protection locked="0"/>
    </xf>
    <xf numFmtId="4" fontId="10" fillId="2" borderId="4" xfId="1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4" fontId="10" fillId="2" borderId="5" xfId="1" applyNumberFormat="1" applyFont="1" applyBorder="1" applyAlignment="1">
      <alignment horizontal="center" vertical="center"/>
    </xf>
    <xf numFmtId="4" fontId="10" fillId="2" borderId="1" xfId="1" applyNumberFormat="1" applyFont="1" applyBorder="1" applyAlignment="1">
      <alignment horizontal="center" vertical="center"/>
    </xf>
    <xf numFmtId="4" fontId="10" fillId="2" borderId="2" xfId="1" applyNumberFormat="1" applyFont="1" applyBorder="1" applyAlignment="1">
      <alignment horizontal="center" vertical="center"/>
    </xf>
    <xf numFmtId="4" fontId="8" fillId="2" borderId="5" xfId="1" applyNumberFormat="1" applyFont="1" applyBorder="1" applyAlignment="1">
      <alignment horizontal="center" vertical="center"/>
    </xf>
    <xf numFmtId="4" fontId="10" fillId="2" borderId="2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vertical="center" wrapText="1"/>
    </xf>
    <xf numFmtId="3" fontId="5" fillId="0" borderId="1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11" fillId="0" borderId="11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4" fillId="0" borderId="6" xfId="2" applyNumberFormat="1" applyFont="1" applyBorder="1" applyAlignment="1">
      <alignment horizontal="right"/>
    </xf>
    <xf numFmtId="3" fontId="4" fillId="0" borderId="6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5" fillId="0" borderId="22" xfId="2" applyFont="1" applyBorder="1" applyAlignment="1">
      <alignment vertical="center" wrapText="1"/>
    </xf>
    <xf numFmtId="0" fontId="5" fillId="0" borderId="23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3" fontId="5" fillId="2" borderId="2" xfId="1" applyNumberFormat="1" applyFont="1" applyBorder="1" applyAlignment="1">
      <alignment horizontal="right" vertical="center"/>
    </xf>
    <xf numFmtId="3" fontId="5" fillId="2" borderId="1" xfId="1" applyNumberFormat="1" applyFont="1" applyBorder="1" applyAlignment="1">
      <alignment horizontal="right" vertical="center"/>
    </xf>
    <xf numFmtId="3" fontId="5" fillId="2" borderId="5" xfId="1" applyNumberFormat="1" applyFont="1" applyBorder="1" applyAlignment="1">
      <alignment horizontal="right" vertical="center"/>
    </xf>
    <xf numFmtId="3" fontId="5" fillId="2" borderId="6" xfId="1" applyNumberFormat="1" applyFont="1" applyBorder="1" applyAlignment="1">
      <alignment horizontal="right" vertical="center"/>
    </xf>
  </cellXfs>
  <cellStyles count="4">
    <cellStyle name="40% - Naglasak1" xfId="1" builtinId="31"/>
    <cellStyle name="Obično" xfId="0" builtinId="0"/>
    <cellStyle name="Obično 2" xfId="2"/>
    <cellStyle name="Zarez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K67"/>
  <sheetViews>
    <sheetView tabSelected="1" topLeftCell="A22" workbookViewId="0">
      <selection activeCell="E59" sqref="E59"/>
    </sheetView>
  </sheetViews>
  <sheetFormatPr defaultRowHeight="12"/>
  <cols>
    <col min="1" max="1" width="9.140625" style="7"/>
    <col min="2" max="2" width="33.28515625" style="7" customWidth="1"/>
    <col min="3" max="3" width="35" style="7" customWidth="1"/>
    <col min="4" max="5" width="17.5703125" style="1" customWidth="1"/>
    <col min="6" max="6" width="12.85546875" style="1" customWidth="1"/>
    <col min="7" max="7" width="12.42578125" style="6" hidden="1" customWidth="1"/>
    <col min="8" max="8" width="17.140625" style="7" customWidth="1"/>
    <col min="9" max="9" width="17.42578125" style="7" customWidth="1"/>
    <col min="10" max="10" width="11.5703125" style="8" bestFit="1" customWidth="1"/>
    <col min="11" max="11" width="9.140625" style="8"/>
    <col min="12" max="16384" width="9.140625" style="7"/>
  </cols>
  <sheetData>
    <row r="1" spans="1:11" ht="12.75" thickBot="1">
      <c r="A1" s="22" t="s">
        <v>0</v>
      </c>
      <c r="B1" s="5"/>
      <c r="C1" s="5"/>
    </row>
    <row r="2" spans="1:11" ht="12.75" thickBot="1">
      <c r="A2" s="9" t="s">
        <v>1</v>
      </c>
      <c r="B2" s="10"/>
      <c r="C2" s="11"/>
    </row>
    <row r="3" spans="1:11">
      <c r="A3" s="22" t="s">
        <v>2</v>
      </c>
      <c r="B3" s="5"/>
      <c r="C3" s="5"/>
    </row>
    <row r="4" spans="1:11">
      <c r="A4" s="100" t="s">
        <v>3</v>
      </c>
      <c r="B4" s="100"/>
      <c r="C4" s="100"/>
    </row>
    <row r="5" spans="1:11">
      <c r="A5" s="101" t="s">
        <v>63</v>
      </c>
      <c r="B5" s="101"/>
      <c r="C5" s="101"/>
    </row>
    <row r="6" spans="1:11">
      <c r="A6" s="32"/>
      <c r="B6" s="32"/>
      <c r="C6" s="32"/>
      <c r="D6" s="2"/>
      <c r="E6" s="2"/>
    </row>
    <row r="7" spans="1:11" ht="12.75" thickBot="1">
      <c r="A7" s="23"/>
      <c r="B7" s="5"/>
      <c r="C7" s="5"/>
      <c r="D7" s="3"/>
      <c r="E7" s="2"/>
    </row>
    <row r="8" spans="1:11" ht="12.75" thickBot="1">
      <c r="A8" s="28" t="s">
        <v>4</v>
      </c>
      <c r="B8" s="98" t="s">
        <v>5</v>
      </c>
      <c r="C8" s="99"/>
      <c r="D8" s="12" t="s">
        <v>64</v>
      </c>
      <c r="E8" s="12" t="s">
        <v>65</v>
      </c>
      <c r="F8" s="13" t="s">
        <v>52</v>
      </c>
      <c r="G8" s="13" t="s">
        <v>53</v>
      </c>
      <c r="J8" s="7"/>
      <c r="K8" s="7"/>
    </row>
    <row r="9" spans="1:11" ht="12.75" thickBot="1">
      <c r="A9" s="28">
        <v>0</v>
      </c>
      <c r="B9" s="98">
        <v>1</v>
      </c>
      <c r="C9" s="99"/>
      <c r="D9" s="14">
        <v>2</v>
      </c>
      <c r="E9" s="14">
        <v>3</v>
      </c>
      <c r="F9" s="15">
        <v>4</v>
      </c>
      <c r="G9" s="15">
        <v>5</v>
      </c>
      <c r="J9" s="7"/>
      <c r="K9" s="7"/>
    </row>
    <row r="10" spans="1:11">
      <c r="A10" s="26"/>
      <c r="B10" s="102" t="s">
        <v>6</v>
      </c>
      <c r="C10" s="103"/>
      <c r="D10" s="46"/>
      <c r="E10" s="44"/>
      <c r="F10" s="104"/>
      <c r="G10" s="16"/>
      <c r="J10" s="7"/>
      <c r="K10" s="7"/>
    </row>
    <row r="11" spans="1:11">
      <c r="A11" s="24">
        <v>1</v>
      </c>
      <c r="B11" s="94" t="s">
        <v>58</v>
      </c>
      <c r="C11" s="95"/>
      <c r="D11" s="50">
        <v>3596287.3760000002</v>
      </c>
      <c r="E11" s="53">
        <v>3665395.92</v>
      </c>
      <c r="F11" s="105">
        <f>E11/D11*100</f>
        <v>101.92166355951416</v>
      </c>
      <c r="G11" s="40">
        <f>F11-100</f>
        <v>1.9216635595141582</v>
      </c>
      <c r="J11" s="7"/>
      <c r="K11" s="7"/>
    </row>
    <row r="12" spans="1:11">
      <c r="A12" s="24"/>
      <c r="B12" s="25"/>
      <c r="C12" s="25" t="s">
        <v>7</v>
      </c>
      <c r="D12" s="51">
        <v>2422518</v>
      </c>
      <c r="E12" s="53">
        <v>2422683.88</v>
      </c>
      <c r="F12" s="105">
        <f>E12/D12*100</f>
        <v>100.00684742074155</v>
      </c>
      <c r="G12" s="40">
        <f>F12-100</f>
        <v>6.8474207415505361E-3</v>
      </c>
      <c r="J12" s="7"/>
      <c r="K12" s="7"/>
    </row>
    <row r="13" spans="1:11">
      <c r="A13" s="24"/>
      <c r="B13" s="25"/>
      <c r="C13" s="25" t="s">
        <v>8</v>
      </c>
      <c r="D13" s="51">
        <v>630807</v>
      </c>
      <c r="E13" s="53">
        <v>527046.5</v>
      </c>
      <c r="F13" s="105">
        <f t="shared" ref="F13:F54" si="0">E13/D13*100</f>
        <v>83.551149559215418</v>
      </c>
      <c r="G13" s="17">
        <f t="shared" ref="G13:G53" si="1">F13-100</f>
        <v>-16.448850440784582</v>
      </c>
      <c r="J13" s="7"/>
      <c r="K13" s="7"/>
    </row>
    <row r="14" spans="1:11">
      <c r="A14" s="24"/>
      <c r="B14" s="25"/>
      <c r="C14" s="25" t="s">
        <v>9</v>
      </c>
      <c r="D14" s="51">
        <v>0</v>
      </c>
      <c r="E14" s="53"/>
      <c r="F14" s="105"/>
      <c r="G14" s="40"/>
      <c r="J14" s="7"/>
      <c r="K14" s="7"/>
    </row>
    <row r="15" spans="1:11" ht="13.5">
      <c r="A15" s="24"/>
      <c r="B15" s="25"/>
      <c r="C15" s="25" t="s">
        <v>54</v>
      </c>
      <c r="D15" s="51">
        <v>542150</v>
      </c>
      <c r="E15" s="53">
        <v>714818.46</v>
      </c>
      <c r="F15" s="105">
        <f t="shared" si="0"/>
        <v>131.84883519321221</v>
      </c>
      <c r="G15" s="40">
        <f t="shared" si="1"/>
        <v>31.84883519321221</v>
      </c>
      <c r="J15" s="7"/>
      <c r="K15" s="7"/>
    </row>
    <row r="16" spans="1:11" ht="13.5">
      <c r="A16" s="24"/>
      <c r="B16" s="31"/>
      <c r="C16" s="18" t="s">
        <v>55</v>
      </c>
      <c r="D16" s="52">
        <v>812.37599999999998</v>
      </c>
      <c r="E16" s="53">
        <v>847.08</v>
      </c>
      <c r="F16" s="105">
        <f t="shared" si="0"/>
        <v>104.27191349818312</v>
      </c>
      <c r="G16" s="17">
        <f t="shared" si="1"/>
        <v>4.2719134981831246</v>
      </c>
      <c r="J16" s="7"/>
      <c r="K16" s="7"/>
    </row>
    <row r="17" spans="1:11">
      <c r="A17" s="24">
        <v>2</v>
      </c>
      <c r="B17" s="94" t="s">
        <v>10</v>
      </c>
      <c r="C17" s="95"/>
      <c r="D17" s="51">
        <v>726</v>
      </c>
      <c r="E17" s="53">
        <v>135.72</v>
      </c>
      <c r="F17" s="105">
        <f t="shared" si="0"/>
        <v>18.694214876033058</v>
      </c>
      <c r="G17" s="17">
        <f t="shared" si="1"/>
        <v>-81.305785123966942</v>
      </c>
      <c r="J17" s="7"/>
      <c r="K17" s="7"/>
    </row>
    <row r="18" spans="1:11">
      <c r="A18" s="24">
        <v>3</v>
      </c>
      <c r="B18" s="94" t="s">
        <v>11</v>
      </c>
      <c r="C18" s="95"/>
      <c r="D18" s="51">
        <v>1140786</v>
      </c>
      <c r="E18" s="53">
        <v>625010</v>
      </c>
      <c r="F18" s="105" t="s">
        <v>61</v>
      </c>
      <c r="G18" s="40" t="s">
        <v>61</v>
      </c>
      <c r="I18" s="1"/>
      <c r="J18" s="7"/>
      <c r="K18" s="7"/>
    </row>
    <row r="19" spans="1:11">
      <c r="A19" s="24">
        <v>4</v>
      </c>
      <c r="B19" s="94" t="s">
        <v>12</v>
      </c>
      <c r="C19" s="95"/>
      <c r="D19" s="51">
        <v>2545468</v>
      </c>
      <c r="E19" s="53">
        <v>1398475.4</v>
      </c>
      <c r="F19" s="105">
        <f t="shared" si="0"/>
        <v>54.939814603837092</v>
      </c>
      <c r="G19" s="40">
        <f t="shared" si="1"/>
        <v>-45.060185396162908</v>
      </c>
      <c r="J19" s="7"/>
      <c r="K19" s="7"/>
    </row>
    <row r="20" spans="1:11" ht="12.75">
      <c r="A20" s="24">
        <v>6</v>
      </c>
      <c r="B20" s="96" t="s">
        <v>59</v>
      </c>
      <c r="C20" s="97"/>
      <c r="D20" s="45"/>
      <c r="E20" s="53">
        <v>14837.23</v>
      </c>
      <c r="F20" s="105"/>
      <c r="G20" s="40"/>
      <c r="J20" s="7"/>
      <c r="K20" s="7"/>
    </row>
    <row r="21" spans="1:11">
      <c r="A21" s="24">
        <v>5</v>
      </c>
      <c r="B21" s="94" t="s">
        <v>13</v>
      </c>
      <c r="C21" s="95"/>
      <c r="D21" s="56">
        <v>21508</v>
      </c>
      <c r="E21" s="53"/>
      <c r="F21" s="105">
        <f t="shared" si="0"/>
        <v>0</v>
      </c>
      <c r="G21" s="17"/>
      <c r="J21" s="7"/>
      <c r="K21" s="7"/>
    </row>
    <row r="22" spans="1:11">
      <c r="A22" s="24">
        <v>7</v>
      </c>
      <c r="B22" s="94" t="s">
        <v>14</v>
      </c>
      <c r="C22" s="95"/>
      <c r="D22" s="56">
        <v>8045</v>
      </c>
      <c r="E22" s="53">
        <v>37340.32</v>
      </c>
      <c r="F22" s="105">
        <f t="shared" si="0"/>
        <v>464.14319453076445</v>
      </c>
      <c r="G22" s="40">
        <f t="shared" si="1"/>
        <v>364.14319453076445</v>
      </c>
      <c r="J22" s="7"/>
      <c r="K22" s="7"/>
    </row>
    <row r="23" spans="1:11" ht="12.75" thickBot="1">
      <c r="A23" s="29">
        <v>8</v>
      </c>
      <c r="B23" s="88" t="s">
        <v>15</v>
      </c>
      <c r="C23" s="89"/>
      <c r="D23" s="57">
        <v>12525</v>
      </c>
      <c r="E23" s="54">
        <v>760.16</v>
      </c>
      <c r="F23" s="106">
        <f t="shared" si="0"/>
        <v>6.0691417165668655</v>
      </c>
      <c r="G23" s="39">
        <f t="shared" si="1"/>
        <v>-93.930858283433139</v>
      </c>
      <c r="J23" s="7"/>
      <c r="K23" s="7"/>
    </row>
    <row r="24" spans="1:11" ht="12.75" thickBot="1">
      <c r="A24" s="30"/>
      <c r="B24" s="90" t="s">
        <v>16</v>
      </c>
      <c r="C24" s="91"/>
      <c r="D24" s="58">
        <v>7325345.3760000002</v>
      </c>
      <c r="E24" s="55">
        <v>5741954.7500000019</v>
      </c>
      <c r="F24" s="107">
        <f t="shared" si="0"/>
        <v>78.384764885111707</v>
      </c>
      <c r="G24" s="21">
        <f t="shared" si="1"/>
        <v>-21.615235114888293</v>
      </c>
      <c r="J24" s="7"/>
      <c r="K24" s="7"/>
    </row>
    <row r="25" spans="1:11">
      <c r="A25" s="27"/>
      <c r="B25" s="33" t="s">
        <v>17</v>
      </c>
      <c r="C25" s="34"/>
      <c r="D25" s="49"/>
      <c r="E25" s="48"/>
      <c r="F25" s="104"/>
      <c r="G25" s="41"/>
      <c r="J25" s="7"/>
      <c r="K25" s="7"/>
    </row>
    <row r="26" spans="1:11">
      <c r="A26" s="24">
        <v>1</v>
      </c>
      <c r="B26" s="94" t="s">
        <v>18</v>
      </c>
      <c r="C26" s="95"/>
      <c r="D26" s="59">
        <v>916234</v>
      </c>
      <c r="E26" s="62">
        <v>1184257.42</v>
      </c>
      <c r="F26" s="105">
        <f t="shared" si="0"/>
        <v>129.25272583204725</v>
      </c>
      <c r="G26" s="40">
        <f t="shared" si="1"/>
        <v>29.252725832047247</v>
      </c>
      <c r="J26" s="7"/>
      <c r="K26" s="7"/>
    </row>
    <row r="27" spans="1:11">
      <c r="A27" s="24">
        <v>2</v>
      </c>
      <c r="B27" s="94" t="s">
        <v>19</v>
      </c>
      <c r="C27" s="95"/>
      <c r="D27" s="59">
        <v>424418</v>
      </c>
      <c r="E27" s="62">
        <v>344613.06</v>
      </c>
      <c r="F27" s="105">
        <f t="shared" si="0"/>
        <v>81.196617485592043</v>
      </c>
      <c r="G27" s="40">
        <f t="shared" si="1"/>
        <v>-18.803382514407957</v>
      </c>
      <c r="J27" s="7"/>
      <c r="K27" s="7"/>
    </row>
    <row r="28" spans="1:11">
      <c r="A28" s="24">
        <v>3</v>
      </c>
      <c r="B28" s="94" t="s">
        <v>20</v>
      </c>
      <c r="C28" s="95"/>
      <c r="D28" s="59">
        <v>0</v>
      </c>
      <c r="E28" s="62"/>
      <c r="F28" s="105"/>
      <c r="G28" s="40"/>
      <c r="J28" s="7"/>
      <c r="K28" s="7"/>
    </row>
    <row r="29" spans="1:11">
      <c r="A29" s="24">
        <v>4</v>
      </c>
      <c r="B29" s="94" t="s">
        <v>21</v>
      </c>
      <c r="C29" s="95"/>
      <c r="D29" s="59">
        <v>170738</v>
      </c>
      <c r="E29" s="62">
        <v>136762.91</v>
      </c>
      <c r="F29" s="105">
        <f t="shared" si="0"/>
        <v>80.101037847462194</v>
      </c>
      <c r="G29" s="17">
        <f t="shared" si="1"/>
        <v>-19.898962152537806</v>
      </c>
      <c r="J29" s="7"/>
      <c r="K29" s="7"/>
    </row>
    <row r="30" spans="1:11">
      <c r="A30" s="24">
        <v>5</v>
      </c>
      <c r="B30" s="94" t="s">
        <v>22</v>
      </c>
      <c r="C30" s="95"/>
      <c r="D30" s="59">
        <v>0</v>
      </c>
      <c r="E30" s="62"/>
      <c r="F30" s="105"/>
      <c r="G30" s="17"/>
      <c r="J30" s="7"/>
      <c r="K30" s="7"/>
    </row>
    <row r="31" spans="1:11">
      <c r="A31" s="24">
        <v>6</v>
      </c>
      <c r="B31" s="94" t="s">
        <v>23</v>
      </c>
      <c r="C31" s="95"/>
      <c r="D31" s="59">
        <v>29635</v>
      </c>
      <c r="E31" s="62">
        <v>40853.15</v>
      </c>
      <c r="F31" s="105">
        <f t="shared" si="0"/>
        <v>137.85439514088071</v>
      </c>
      <c r="G31" s="17">
        <f t="shared" si="1"/>
        <v>37.854395140880712</v>
      </c>
      <c r="J31" s="7"/>
      <c r="K31" s="7"/>
    </row>
    <row r="32" spans="1:11">
      <c r="A32" s="24">
        <v>7</v>
      </c>
      <c r="B32" s="94" t="s">
        <v>24</v>
      </c>
      <c r="C32" s="95"/>
      <c r="D32" s="59">
        <v>17592</v>
      </c>
      <c r="E32" s="62">
        <v>14299.66</v>
      </c>
      <c r="F32" s="105">
        <f t="shared" si="0"/>
        <v>81.285015916325591</v>
      </c>
      <c r="G32" s="17">
        <f t="shared" si="1"/>
        <v>-18.714984083674409</v>
      </c>
      <c r="J32" s="7"/>
      <c r="K32" s="7"/>
    </row>
    <row r="33" spans="1:11">
      <c r="A33" s="24">
        <v>8</v>
      </c>
      <c r="B33" s="94" t="s">
        <v>25</v>
      </c>
      <c r="C33" s="95"/>
      <c r="D33" s="59">
        <v>11652</v>
      </c>
      <c r="E33" s="62">
        <v>176.58</v>
      </c>
      <c r="F33" s="105">
        <f t="shared" si="0"/>
        <v>1.5154479917610713</v>
      </c>
      <c r="G33" s="17">
        <f t="shared" si="1"/>
        <v>-98.484552008238936</v>
      </c>
      <c r="J33" s="7"/>
      <c r="K33" s="7"/>
    </row>
    <row r="34" spans="1:11">
      <c r="A34" s="24">
        <v>9</v>
      </c>
      <c r="B34" s="94" t="s">
        <v>26</v>
      </c>
      <c r="C34" s="95"/>
      <c r="D34" s="59">
        <v>201192</v>
      </c>
      <c r="E34" s="62">
        <v>228585.86</v>
      </c>
      <c r="F34" s="105">
        <f t="shared" si="0"/>
        <v>113.61577995148913</v>
      </c>
      <c r="G34" s="17">
        <f t="shared" si="1"/>
        <v>13.615779951489131</v>
      </c>
      <c r="J34" s="7"/>
      <c r="K34" s="7"/>
    </row>
    <row r="35" spans="1:11">
      <c r="A35" s="24">
        <v>10</v>
      </c>
      <c r="B35" s="94" t="s">
        <v>27</v>
      </c>
      <c r="C35" s="95"/>
      <c r="D35" s="59">
        <v>84821</v>
      </c>
      <c r="E35" s="62">
        <v>55307.98</v>
      </c>
      <c r="F35" s="105">
        <f t="shared" si="0"/>
        <v>65.205526933188722</v>
      </c>
      <c r="G35" s="17">
        <f t="shared" si="1"/>
        <v>-34.794473066811278</v>
      </c>
      <c r="J35" s="7"/>
      <c r="K35" s="7"/>
    </row>
    <row r="36" spans="1:11">
      <c r="A36" s="24">
        <v>11</v>
      </c>
      <c r="B36" s="94" t="s">
        <v>28</v>
      </c>
      <c r="C36" s="95"/>
      <c r="D36" s="59">
        <v>25674</v>
      </c>
      <c r="E36" s="62">
        <v>13233.71</v>
      </c>
      <c r="F36" s="105">
        <f t="shared" si="0"/>
        <v>51.545181896081637</v>
      </c>
      <c r="G36" s="17">
        <f t="shared" si="1"/>
        <v>-48.454818103918363</v>
      </c>
      <c r="J36" s="7"/>
      <c r="K36" s="7"/>
    </row>
    <row r="37" spans="1:11">
      <c r="A37" s="24">
        <v>12</v>
      </c>
      <c r="B37" s="94" t="s">
        <v>29</v>
      </c>
      <c r="C37" s="95"/>
      <c r="D37" s="59">
        <v>223734</v>
      </c>
      <c r="E37" s="62">
        <v>545753.35</v>
      </c>
      <c r="F37" s="105">
        <f t="shared" si="0"/>
        <v>243.92955473910982</v>
      </c>
      <c r="G37" s="40">
        <f t="shared" si="1"/>
        <v>143.92955473910982</v>
      </c>
      <c r="J37" s="7"/>
      <c r="K37" s="7"/>
    </row>
    <row r="38" spans="1:11">
      <c r="A38" s="24">
        <v>13</v>
      </c>
      <c r="B38" s="94" t="s">
        <v>30</v>
      </c>
      <c r="C38" s="95"/>
      <c r="D38" s="59">
        <v>36728</v>
      </c>
      <c r="E38" s="62">
        <v>22969.85</v>
      </c>
      <c r="F38" s="105">
        <f t="shared" si="0"/>
        <v>62.540432367675876</v>
      </c>
      <c r="G38" s="17">
        <f t="shared" si="1"/>
        <v>-37.459567632324124</v>
      </c>
      <c r="J38" s="7"/>
      <c r="K38" s="7"/>
    </row>
    <row r="39" spans="1:11" ht="12.75" thickBot="1">
      <c r="A39" s="29">
        <v>14</v>
      </c>
      <c r="B39" s="88" t="s">
        <v>31</v>
      </c>
      <c r="C39" s="89"/>
      <c r="D39" s="60">
        <v>617754.18000000005</v>
      </c>
      <c r="E39" s="63">
        <v>409926.19</v>
      </c>
      <c r="F39" s="106">
        <f t="shared" si="0"/>
        <v>66.357493525984708</v>
      </c>
      <c r="G39" s="42">
        <f t="shared" si="1"/>
        <v>-33.642506474015292</v>
      </c>
      <c r="J39" s="7"/>
      <c r="K39" s="7"/>
    </row>
    <row r="40" spans="1:11" ht="12.75" thickBot="1">
      <c r="A40" s="30"/>
      <c r="B40" s="90" t="s">
        <v>32</v>
      </c>
      <c r="C40" s="91"/>
      <c r="D40" s="61">
        <v>2760172.18</v>
      </c>
      <c r="E40" s="64">
        <v>2996739.7199999997</v>
      </c>
      <c r="F40" s="107">
        <f t="shared" si="0"/>
        <v>108.57075300280724</v>
      </c>
      <c r="G40" s="21">
        <f t="shared" si="1"/>
        <v>8.570753002807237</v>
      </c>
      <c r="J40" s="7"/>
      <c r="K40" s="7"/>
    </row>
    <row r="41" spans="1:11">
      <c r="A41" s="26">
        <v>15</v>
      </c>
      <c r="B41" s="92" t="s">
        <v>33</v>
      </c>
      <c r="C41" s="93"/>
      <c r="D41" s="68">
        <v>1941370</v>
      </c>
      <c r="E41" s="72">
        <v>2057783.925</v>
      </c>
      <c r="F41" s="104">
        <f t="shared" si="0"/>
        <v>105.99648315364922</v>
      </c>
      <c r="G41" s="41">
        <f t="shared" si="1"/>
        <v>5.9964831536492227</v>
      </c>
      <c r="J41" s="7"/>
      <c r="K41" s="7"/>
    </row>
    <row r="42" spans="1:11">
      <c r="A42" s="24">
        <v>16</v>
      </c>
      <c r="B42" s="94" t="s">
        <v>56</v>
      </c>
      <c r="C42" s="95"/>
      <c r="D42" s="65">
        <v>18500</v>
      </c>
      <c r="E42" s="69">
        <v>15580.28</v>
      </c>
      <c r="F42" s="105">
        <f t="shared" si="0"/>
        <v>84.217729729729726</v>
      </c>
      <c r="G42" s="40">
        <f t="shared" si="1"/>
        <v>-15.782270270270274</v>
      </c>
      <c r="J42" s="7"/>
      <c r="K42" s="7"/>
    </row>
    <row r="43" spans="1:11">
      <c r="A43" s="24">
        <v>17</v>
      </c>
      <c r="B43" s="94" t="s">
        <v>34</v>
      </c>
      <c r="C43" s="95"/>
      <c r="D43" s="65">
        <v>336774</v>
      </c>
      <c r="E43" s="69">
        <v>357426.16</v>
      </c>
      <c r="F43" s="105">
        <f t="shared" si="0"/>
        <v>106.13234988449227</v>
      </c>
      <c r="G43" s="40">
        <f t="shared" si="1"/>
        <v>6.132349884492271</v>
      </c>
      <c r="J43" s="7"/>
      <c r="K43" s="7"/>
    </row>
    <row r="44" spans="1:11">
      <c r="A44" s="24">
        <v>18</v>
      </c>
      <c r="B44" s="94" t="s">
        <v>35</v>
      </c>
      <c r="C44" s="95"/>
      <c r="D44" s="65">
        <v>69151</v>
      </c>
      <c r="E44" s="69">
        <v>77715.06</v>
      </c>
      <c r="F44" s="105">
        <f t="shared" si="0"/>
        <v>112.38457867565184</v>
      </c>
      <c r="G44" s="40">
        <f t="shared" si="1"/>
        <v>12.384578675651838</v>
      </c>
      <c r="J44" s="7"/>
      <c r="K44" s="7"/>
    </row>
    <row r="45" spans="1:11" ht="12.75" thickBot="1">
      <c r="A45" s="29">
        <v>19</v>
      </c>
      <c r="B45" s="88" t="s">
        <v>57</v>
      </c>
      <c r="C45" s="89"/>
      <c r="D45" s="66">
        <v>63692</v>
      </c>
      <c r="E45" s="70">
        <v>39828.19</v>
      </c>
      <c r="F45" s="106">
        <f t="shared" si="0"/>
        <v>62.53248445644666</v>
      </c>
      <c r="G45" s="42">
        <f t="shared" si="1"/>
        <v>-37.46751554355334</v>
      </c>
      <c r="J45" s="7"/>
      <c r="K45" s="7"/>
    </row>
    <row r="46" spans="1:11" ht="12.75" thickBot="1">
      <c r="A46" s="30"/>
      <c r="B46" s="90" t="s">
        <v>36</v>
      </c>
      <c r="C46" s="91"/>
      <c r="D46" s="67">
        <v>2429487</v>
      </c>
      <c r="E46" s="71">
        <v>2548333.6150000002</v>
      </c>
      <c r="F46" s="107">
        <f t="shared" si="0"/>
        <v>104.89183992340772</v>
      </c>
      <c r="G46" s="21">
        <f t="shared" si="1"/>
        <v>4.8918399234077157</v>
      </c>
      <c r="J46" s="7"/>
      <c r="K46" s="7"/>
    </row>
    <row r="47" spans="1:11">
      <c r="A47" s="26">
        <v>20</v>
      </c>
      <c r="B47" s="92" t="s">
        <v>37</v>
      </c>
      <c r="C47" s="93"/>
      <c r="D47" s="74">
        <v>0</v>
      </c>
      <c r="E47" s="83"/>
      <c r="F47" s="104"/>
      <c r="G47" s="41"/>
      <c r="J47" s="7"/>
      <c r="K47" s="7"/>
    </row>
    <row r="48" spans="1:11">
      <c r="A48" s="24">
        <v>21</v>
      </c>
      <c r="B48" s="94" t="s">
        <v>38</v>
      </c>
      <c r="C48" s="95"/>
      <c r="D48" s="73">
        <v>606430</v>
      </c>
      <c r="E48" s="80">
        <v>80814.570000000007</v>
      </c>
      <c r="F48" s="105">
        <f t="shared" si="0"/>
        <v>13.326281681315239</v>
      </c>
      <c r="G48" s="17">
        <f t="shared" si="1"/>
        <v>-86.673718318684763</v>
      </c>
      <c r="J48" s="7"/>
      <c r="K48" s="7"/>
    </row>
    <row r="49" spans="1:11" ht="12.75">
      <c r="A49" s="24">
        <v>22</v>
      </c>
      <c r="B49" s="96" t="s">
        <v>60</v>
      </c>
      <c r="C49" s="97"/>
      <c r="D49" s="45"/>
      <c r="E49" s="80"/>
      <c r="F49" s="105"/>
      <c r="G49" s="40"/>
      <c r="J49" s="7"/>
      <c r="K49" s="7"/>
    </row>
    <row r="50" spans="1:11">
      <c r="A50" s="24">
        <v>23</v>
      </c>
      <c r="B50" s="94" t="s">
        <v>39</v>
      </c>
      <c r="C50" s="95"/>
      <c r="D50" s="75">
        <v>0</v>
      </c>
      <c r="E50" s="80"/>
      <c r="F50" s="105"/>
      <c r="G50" s="40"/>
      <c r="J50" s="7"/>
      <c r="K50" s="7"/>
    </row>
    <row r="51" spans="1:11">
      <c r="A51" s="24">
        <v>24</v>
      </c>
      <c r="B51" s="94" t="s">
        <v>40</v>
      </c>
      <c r="C51" s="95"/>
      <c r="D51" s="75">
        <v>0</v>
      </c>
      <c r="E51" s="80"/>
      <c r="F51" s="105"/>
      <c r="G51" s="40"/>
      <c r="J51" s="7"/>
      <c r="K51" s="7"/>
    </row>
    <row r="52" spans="1:11" ht="12.75" thickBot="1">
      <c r="A52" s="29">
        <v>25</v>
      </c>
      <c r="B52" s="88" t="s">
        <v>41</v>
      </c>
      <c r="C52" s="89"/>
      <c r="D52" s="76">
        <v>0</v>
      </c>
      <c r="E52" s="81"/>
      <c r="F52" s="106"/>
      <c r="G52" s="39"/>
      <c r="J52" s="7"/>
      <c r="K52" s="7"/>
    </row>
    <row r="53" spans="1:11" ht="12.75" thickBot="1">
      <c r="A53" s="30"/>
      <c r="B53" s="90" t="s">
        <v>42</v>
      </c>
      <c r="C53" s="91"/>
      <c r="D53" s="77">
        <v>5796089.1799999997</v>
      </c>
      <c r="E53" s="82">
        <v>5625887.9050000003</v>
      </c>
      <c r="F53" s="107">
        <f t="shared" si="0"/>
        <v>97.063515247707087</v>
      </c>
      <c r="G53" s="19">
        <f t="shared" si="1"/>
        <v>-2.9364847522929125</v>
      </c>
      <c r="J53" s="7"/>
      <c r="K53" s="7"/>
    </row>
    <row r="54" spans="1:11" ht="12.75" thickBot="1">
      <c r="A54" s="4"/>
      <c r="B54" s="84" t="s">
        <v>43</v>
      </c>
      <c r="C54" s="85"/>
      <c r="D54" s="78">
        <v>1529256.1960000005</v>
      </c>
      <c r="E54" s="79">
        <v>116066.8450000016</v>
      </c>
      <c r="F54" s="107">
        <f t="shared" si="0"/>
        <v>7.5897580342385984</v>
      </c>
      <c r="G54" s="43"/>
      <c r="J54" s="7"/>
      <c r="K54" s="7"/>
    </row>
    <row r="55" spans="1:11" ht="12.75" thickBot="1">
      <c r="A55" s="30"/>
      <c r="B55" s="86" t="s">
        <v>44</v>
      </c>
      <c r="C55" s="87"/>
      <c r="D55" s="78">
        <v>0</v>
      </c>
      <c r="E55" s="79">
        <v>0</v>
      </c>
      <c r="F55" s="107" t="s">
        <v>61</v>
      </c>
      <c r="G55" s="21" t="s">
        <v>61</v>
      </c>
      <c r="J55" s="7"/>
      <c r="K55" s="7"/>
    </row>
    <row r="56" spans="1:11">
      <c r="A56" s="37"/>
      <c r="B56" s="38"/>
      <c r="C56" s="38"/>
    </row>
    <row r="57" spans="1:11">
      <c r="A57" s="37"/>
      <c r="B57" s="38"/>
      <c r="C57" s="38"/>
    </row>
    <row r="58" spans="1:11">
      <c r="A58" s="35"/>
      <c r="B58" s="20"/>
      <c r="C58" s="20"/>
    </row>
    <row r="59" spans="1:11">
      <c r="A59" s="35" t="s">
        <v>45</v>
      </c>
      <c r="B59" s="20"/>
      <c r="C59" s="20"/>
    </row>
    <row r="60" spans="1:11">
      <c r="A60" s="35"/>
      <c r="B60" s="20"/>
      <c r="C60" s="20"/>
    </row>
    <row r="61" spans="1:11">
      <c r="A61" s="20"/>
      <c r="B61" s="20"/>
      <c r="C61" s="47" t="s">
        <v>62</v>
      </c>
    </row>
    <row r="62" spans="1:11">
      <c r="A62" s="35" t="s">
        <v>46</v>
      </c>
      <c r="B62" s="20"/>
      <c r="C62" s="20"/>
    </row>
    <row r="63" spans="1:11" ht="13.5">
      <c r="A63" s="36" t="s">
        <v>47</v>
      </c>
      <c r="B63" s="20"/>
      <c r="C63" s="20"/>
    </row>
    <row r="64" spans="1:11">
      <c r="A64" s="35" t="s">
        <v>48</v>
      </c>
      <c r="B64" s="20"/>
      <c r="C64" s="20"/>
    </row>
    <row r="65" spans="1:3">
      <c r="A65" s="35" t="s">
        <v>49</v>
      </c>
      <c r="B65" s="20"/>
      <c r="C65" s="20"/>
    </row>
    <row r="66" spans="1:3" ht="13.5">
      <c r="A66" s="36" t="s">
        <v>50</v>
      </c>
      <c r="B66" s="20"/>
      <c r="C66" s="20"/>
    </row>
    <row r="67" spans="1:3" ht="13.5">
      <c r="A67" s="36" t="s">
        <v>51</v>
      </c>
      <c r="B67" s="20"/>
      <c r="C67" s="20"/>
    </row>
  </sheetData>
  <mergeCells count="44">
    <mergeCell ref="B27:C27"/>
    <mergeCell ref="B28:C28"/>
    <mergeCell ref="B29:C29"/>
    <mergeCell ref="B30:C30"/>
    <mergeCell ref="B31:C31"/>
    <mergeCell ref="A4:C4"/>
    <mergeCell ref="A5:C5"/>
    <mergeCell ref="B10:C10"/>
    <mergeCell ref="B26:C26"/>
    <mergeCell ref="B52:C52"/>
    <mergeCell ref="B50:C50"/>
    <mergeCell ref="B51:C51"/>
    <mergeCell ref="B43:C43"/>
    <mergeCell ref="B44:C44"/>
    <mergeCell ref="B37:C37"/>
    <mergeCell ref="B38:C38"/>
    <mergeCell ref="B32:C32"/>
    <mergeCell ref="B33:C33"/>
    <mergeCell ref="B34:C34"/>
    <mergeCell ref="B35:C35"/>
    <mergeCell ref="B36:C36"/>
    <mergeCell ref="B8:C8"/>
    <mergeCell ref="B9:C9"/>
    <mergeCell ref="B22:C22"/>
    <mergeCell ref="B23:C23"/>
    <mergeCell ref="B24:C24"/>
    <mergeCell ref="B11:C11"/>
    <mergeCell ref="B17:C17"/>
    <mergeCell ref="B18:C18"/>
    <mergeCell ref="B19:C19"/>
    <mergeCell ref="B21:C21"/>
    <mergeCell ref="B20:C20"/>
    <mergeCell ref="B54:C54"/>
    <mergeCell ref="B55:C55"/>
    <mergeCell ref="B39:C39"/>
    <mergeCell ref="B40:C40"/>
    <mergeCell ref="B41:C41"/>
    <mergeCell ref="B53:C53"/>
    <mergeCell ref="B42:C42"/>
    <mergeCell ref="B45:C45"/>
    <mergeCell ref="B46:C46"/>
    <mergeCell ref="B47:C47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USPOREDBA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dkadmen</dc:creator>
  <cp:lastModifiedBy>Radjana Janković</cp:lastModifiedBy>
  <cp:lastPrinted>2019-02-11T13:53:47Z</cp:lastPrinted>
  <dcterms:created xsi:type="dcterms:W3CDTF">2017-12-12T13:32:25Z</dcterms:created>
  <dcterms:modified xsi:type="dcterms:W3CDTF">2019-02-12T06:19:33Z</dcterms:modified>
</cp:coreProperties>
</file>